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ncordDepartments\10050100_Департамент_ризик-менеджменту\10050101_Відділ_оцінки_ризиків\2.1. Инфо на Сайт\20230701\"/>
    </mc:Choice>
  </mc:AlternateContent>
  <xr:revisionPtr revIDLastSave="0" documentId="8_{AC9406FC-2EA1-44D0-963F-FE708DC22EE1}" xr6:coauthVersionLast="47" xr6:coauthVersionMax="47" xr10:uidLastSave="{00000000-0000-0000-0000-000000000000}"/>
  <bookViews>
    <workbookView xWindow="-120" yWindow="-120" windowWidth="29040" windowHeight="15990" xr2:uid="{2FFFDC29-47E1-458F-BC37-7EF76CB9378C}"/>
  </bookViews>
  <sheets>
    <sheet name="OU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</calcChain>
</file>

<file path=xl/sharedStrings.xml><?xml version="1.0" encoding="utf-8"?>
<sst xmlns="http://schemas.openxmlformats.org/spreadsheetml/2006/main" count="93" uniqueCount="87">
  <si>
    <t>(тис.грн)</t>
  </si>
  <si>
    <t xml:space="preserve">№ з/п
</t>
  </si>
  <si>
    <t>Звітна дата</t>
  </si>
  <si>
    <t>Найменування банку</t>
  </si>
  <si>
    <t>Загальна сума регулятивного капіталу (РК) (Н1)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</si>
  <si>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</si>
  <si>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</si>
  <si>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</si>
  <si>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</si>
  <si>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</si>
  <si>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</si>
  <si>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 xml:space="preserve"> Норматив достатності (адекватності) регулятивного капіталу (Н2) та достатності основного капіталу (Н3)</t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</si>
  <si>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</si>
  <si>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</si>
  <si>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</si>
  <si>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</si>
  <si>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 xml:space="preserve">фактичне значення нормативу Н2 </t>
  </si>
  <si>
    <t>фактичне значення нормативу Н3</t>
  </si>
  <si>
    <t>сумарні активи, зменшені на суму відповідних резервів/уцінки та суму забезпечення, зважені на відповідний коефіцієнт ризику залежно від групи ризику (Ар)</t>
  </si>
  <si>
    <t>активи, зменшені на суму відповідних резервів/уцінки та суму забезпечення,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</si>
  <si>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</si>
  <si>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</si>
  <si>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Мінімальний розмір операційного ризику (ОР)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</si>
  <si>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</si>
  <si>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</si>
  <si>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</si>
  <si>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</si>
  <si>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</si>
  <si>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капітальний інструмент з умовами списання/ конверсії щодо якого отримано дозвіл НБУ</t>
  </si>
  <si>
    <t>зменшення основного капіталу</t>
  </si>
  <si>
    <t>І група (з коефіцієнтом ризику 0%), сума</t>
  </si>
  <si>
    <t>ІІ група (з коефіцієнтом ризику 10%), сума</t>
  </si>
  <si>
    <t>ІІІ група (з коефіцієнтом ризику 20%), сума</t>
  </si>
  <si>
    <t>IV група (з коефіцієнтом ризику 30%), сума</t>
  </si>
  <si>
    <t>V група (з коефіцієнтом ризику 35%), сума</t>
  </si>
  <si>
    <t>VI група (з коефіцієнтом ризику 50%), сума</t>
  </si>
  <si>
    <t>VII група (з коефіцієнтом ризику 75%), сума</t>
  </si>
  <si>
    <t>VIII група</t>
  </si>
  <si>
    <t>IX група (з коефіцієнтом ризику 125% із 30 червня 2021 року до 30 грудня 2021 року (включно) та 150% із 31 грудня 2021 року), сума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</si>
  <si>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</si>
  <si>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</si>
  <si>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</si>
  <si>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</si>
  <si>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</si>
  <si>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</si>
  <si>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</si>
  <si>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</si>
  <si>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</si>
  <si>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</si>
  <si>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</si>
  <si>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</si>
  <si>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</si>
  <si>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</si>
  <si>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>нараховані доходи, які визнані банком під час придбання ОВДП,
що емітовані в іноземній валюті (Ннд)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</si>
  <si>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</si>
  <si>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</si>
  <si>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</si>
  <si>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</si>
  <si>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</si>
  <si>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 України, Національним банком України та Державною іпотечною установою та органами місцевого самоврядування),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</si>
  <si>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</si>
  <si>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</si>
  <si>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</si>
  <si>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 xml:space="preserve"> з коефіцієнтом ризику 100%,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</si>
  <si>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України, сума</t>
  </si>
  <si>
    <t>придбані/набуті у власність до 31 березня 2021 року включно з коефіцієнтом ризику X*, сума</t>
  </si>
  <si>
    <r>
      <t>придбані/набуті у власність після 31 березня 2021 року з коефіцієнтом ризику Х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**, сума</t>
    </r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</si>
  <si>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</si>
  <si>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</si>
  <si>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</si>
  <si>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</si>
  <si>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</si>
  <si>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</si>
  <si>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 xml:space="preserve"> активи з права користування, базовими активами за якими є нематеріальні активи за мінусом суми зносу</t>
  </si>
  <si>
    <t>сума балансової вартості непрофільних активів, на яку зменшується ОК</t>
  </si>
  <si>
    <t>1</t>
  </si>
  <si>
    <t>АТ "АКБ "КОНКОРД"</t>
  </si>
  <si>
    <t>2</t>
  </si>
  <si>
    <t>3</t>
  </si>
  <si>
    <t>4</t>
  </si>
  <si>
    <t>5</t>
  </si>
  <si>
    <t>6</t>
  </si>
  <si>
    <t>7</t>
  </si>
  <si>
    <t>Голова Правління</t>
  </si>
  <si>
    <t>Задоя Юрій Анатолійович</t>
  </si>
  <si>
    <t>Головний бухгалтер</t>
  </si>
  <si>
    <t>Хоторнічан Людмила Яківна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</si>
</sst>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1" applyFont="1" applyBorder="1" applyAlignment="1">
      <alignment horizontal="center" vertical="top"/>
    </xf>
    <xf numFmtId="3" fontId="2" fillId="0" borderId="1" xfId="1" applyNumberFormat="1" applyFont="1" applyBorder="1" applyAlignment="1">
      <alignment horizontal="center" vertical="top"/>
    </xf>
    <xf numFmtId="4" fontId="2" fillId="0" borderId="0" xfId="1" applyNumberFormat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3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textRotation="90" wrapText="1"/>
    </xf>
    <xf numFmtId="0" fontId="5" fillId="0" borderId="8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top" wrapText="1"/>
    </xf>
    <xf numFmtId="3" fontId="5" fillId="0" borderId="9" xfId="1" applyNumberFormat="1" applyFont="1" applyBorder="1" applyAlignment="1">
      <alignment horizontal="center" vertical="top" wrapText="1"/>
    </xf>
    <xf numFmtId="3" fontId="5" fillId="0" borderId="8" xfId="1" applyNumberFormat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textRotation="90" wrapText="1"/>
    </xf>
    <xf numFmtId="0" fontId="5" fillId="0" borderId="13" xfId="1" applyFont="1" applyBorder="1" applyAlignment="1">
      <alignment horizontal="center" vertical="top" wrapText="1"/>
    </xf>
    <xf numFmtId="3" fontId="5" fillId="0" borderId="13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14" fontId="5" fillId="0" borderId="9" xfId="1" applyNumberFormat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5" fillId="0" borderId="0" xfId="1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4" fontId="0" fillId="0" borderId="0" xfId="0" applyNumberFormat="1"/>
  </cellXfs>
  <cellStyles count="2">
    <cellStyle name="Обычный" xfId="0" builtinId="0"/>
    <cellStyle name="Обычный 2" xfId="1" xr:uid="{BEBD8F25-96D2-4B0B-80C6-6AC2E81A5C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4C7CB-211E-4CAD-A8E9-20F7C7ECDD70}">
  <sheetPr codeName="Лист6"/>
  <dimension ref="A1:BL19"/>
  <sheetViews>
    <sheetView tabSelected="1" workbookViewId="0">
      <selection activeCell="E19" sqref="E19"/>
    </sheetView>
  </sheetViews>
  <sheetFormatPr defaultRowHeight="15" x14ac:dyDescent="0.25"/>
  <cols>
    <col min="1" max="1" width="6.85546875" customWidth="1"/>
    <col min="2" max="2" width="10.140625" bestFit="1" customWidth="1"/>
    <col min="3" max="3" width="22.42578125" customWidth="1"/>
    <col min="4" max="22" width="9.28515625" bestFit="1" customWidth="1"/>
    <col min="23" max="23" width="9.28515625" style="52" bestFit="1" customWidth="1"/>
    <col min="24" max="24" width="9.28515625" bestFit="1" customWidth="1"/>
    <col min="25" max="25" width="18" style="52" customWidth="1"/>
    <col min="26" max="32" width="9.28515625" bestFit="1" customWidth="1"/>
    <col min="33" max="33" width="9.28515625" style="52" bestFit="1" customWidth="1"/>
    <col min="34" max="47" width="9.28515625" bestFit="1" customWidth="1"/>
    <col min="48" max="49" width="9.28515625" style="53" bestFit="1" customWidth="1"/>
    <col min="50" max="60" width="9.28515625" bestFit="1" customWidth="1"/>
    <col min="61" max="61" width="9.140625" style="52"/>
    <col min="62" max="63" width="9.28515625" bestFit="1" customWidth="1"/>
  </cols>
  <sheetData>
    <row r="1" spans="1:64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2"/>
      <c r="Z1" s="1"/>
      <c r="AA1" s="1"/>
      <c r="AB1" s="1"/>
      <c r="AC1" s="1"/>
      <c r="AD1" s="1"/>
      <c r="AE1" s="1"/>
      <c r="AF1" s="1"/>
      <c r="AG1" s="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3"/>
      <c r="AW1" s="3"/>
      <c r="AX1" s="4"/>
      <c r="AY1" s="4"/>
      <c r="AZ1" s="4"/>
      <c r="BA1" s="4"/>
      <c r="BB1" s="4"/>
      <c r="BC1" s="4"/>
      <c r="BD1" s="4"/>
      <c r="BE1" s="5"/>
      <c r="BF1" s="5"/>
      <c r="BG1" s="5"/>
      <c r="BH1" s="5"/>
      <c r="BI1" s="6"/>
      <c r="BJ1" s="5"/>
      <c r="BK1" s="7" t="s">
        <v>0</v>
      </c>
    </row>
    <row r="2" spans="1:64" x14ac:dyDescent="0.25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1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3"/>
      <c r="AV2" s="14" t="s">
        <v>11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6"/>
    </row>
    <row r="3" spans="1:64" ht="15" customHeight="1" x14ac:dyDescent="0.25">
      <c r="A3" s="17"/>
      <c r="B3" s="18"/>
      <c r="C3" s="18"/>
      <c r="D3" s="19"/>
      <c r="E3" s="19"/>
      <c r="F3" s="19"/>
      <c r="G3" s="19"/>
      <c r="H3" s="19"/>
      <c r="I3" s="19"/>
      <c r="J3" s="20" t="s">
        <v>12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23" t="s">
        <v>13</v>
      </c>
      <c r="Y3" s="23"/>
      <c r="Z3" s="23"/>
      <c r="AA3" s="23"/>
      <c r="AB3" s="24" t="s">
        <v>14</v>
      </c>
      <c r="AC3" s="25"/>
      <c r="AD3" s="25"/>
      <c r="AE3" s="25"/>
      <c r="AF3" s="25"/>
      <c r="AG3" s="25"/>
      <c r="AH3" s="25"/>
      <c r="AI3" s="25"/>
      <c r="AJ3" s="25"/>
      <c r="AK3" s="25"/>
      <c r="AL3" s="26"/>
      <c r="AM3" s="27" t="s">
        <v>15</v>
      </c>
      <c r="AN3" s="27"/>
      <c r="AO3" s="27"/>
      <c r="AP3" s="27"/>
      <c r="AQ3" s="27"/>
      <c r="AR3" s="27"/>
      <c r="AS3" s="27"/>
      <c r="AT3" s="27"/>
      <c r="AU3" s="27"/>
      <c r="AV3" s="28" t="s">
        <v>16</v>
      </c>
      <c r="AW3" s="28" t="s">
        <v>17</v>
      </c>
      <c r="AX3" s="29" t="s">
        <v>18</v>
      </c>
      <c r="AY3" s="20" t="s">
        <v>19</v>
      </c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9" t="s">
        <v>20</v>
      </c>
      <c r="BK3" s="29" t="s">
        <v>21</v>
      </c>
      <c r="BL3" s="30" t="s">
        <v>22</v>
      </c>
    </row>
    <row r="4" spans="1:64" x14ac:dyDescent="0.25">
      <c r="A4" s="17"/>
      <c r="B4" s="18"/>
      <c r="C4" s="18"/>
      <c r="D4" s="19"/>
      <c r="E4" s="19"/>
      <c r="F4" s="19"/>
      <c r="G4" s="19"/>
      <c r="H4" s="19"/>
      <c r="I4" s="19"/>
      <c r="J4" s="29" t="s">
        <v>23</v>
      </c>
      <c r="K4" s="29" t="s">
        <v>24</v>
      </c>
      <c r="L4" s="29" t="s">
        <v>25</v>
      </c>
      <c r="M4" s="29" t="s">
        <v>26</v>
      </c>
      <c r="N4" s="29" t="s">
        <v>27</v>
      </c>
      <c r="O4" s="29" t="s">
        <v>28</v>
      </c>
      <c r="P4" s="27" t="s">
        <v>29</v>
      </c>
      <c r="Q4" s="27"/>
      <c r="R4" s="27"/>
      <c r="S4" s="27"/>
      <c r="T4" s="27"/>
      <c r="U4" s="27"/>
      <c r="V4" s="27"/>
      <c r="W4" s="27"/>
      <c r="X4" s="23"/>
      <c r="Y4" s="23"/>
      <c r="Z4" s="23"/>
      <c r="AA4" s="23"/>
      <c r="AB4" s="31"/>
      <c r="AC4" s="32"/>
      <c r="AD4" s="32"/>
      <c r="AE4" s="32"/>
      <c r="AF4" s="32"/>
      <c r="AG4" s="32"/>
      <c r="AH4" s="32"/>
      <c r="AI4" s="32"/>
      <c r="AJ4" s="32"/>
      <c r="AK4" s="32"/>
      <c r="AL4" s="33"/>
      <c r="AM4" s="27"/>
      <c r="AN4" s="27"/>
      <c r="AO4" s="27"/>
      <c r="AP4" s="27"/>
      <c r="AQ4" s="27"/>
      <c r="AR4" s="27"/>
      <c r="AS4" s="27"/>
      <c r="AT4" s="27"/>
      <c r="AU4" s="27"/>
      <c r="AV4" s="28"/>
      <c r="AW4" s="28"/>
      <c r="AX4" s="29"/>
      <c r="AY4" s="29" t="s">
        <v>30</v>
      </c>
      <c r="AZ4" s="29" t="s">
        <v>31</v>
      </c>
      <c r="BA4" s="29" t="s">
        <v>32</v>
      </c>
      <c r="BB4" s="29" t="s">
        <v>33</v>
      </c>
      <c r="BC4" s="29" t="s">
        <v>34</v>
      </c>
      <c r="BD4" s="29" t="s">
        <v>35</v>
      </c>
      <c r="BE4" s="29" t="s">
        <v>36</v>
      </c>
      <c r="BF4" s="27" t="s">
        <v>37</v>
      </c>
      <c r="BG4" s="27"/>
      <c r="BH4" s="27"/>
      <c r="BI4" s="34" t="s">
        <v>38</v>
      </c>
      <c r="BJ4" s="29"/>
      <c r="BK4" s="29"/>
      <c r="BL4" s="30"/>
    </row>
    <row r="5" spans="1:64" x14ac:dyDescent="0.25">
      <c r="A5" s="17"/>
      <c r="B5" s="18"/>
      <c r="C5" s="18"/>
      <c r="D5" s="19"/>
      <c r="E5" s="19"/>
      <c r="F5" s="19"/>
      <c r="G5" s="19"/>
      <c r="H5" s="19"/>
      <c r="I5" s="19"/>
      <c r="J5" s="29"/>
      <c r="K5" s="29"/>
      <c r="L5" s="29"/>
      <c r="M5" s="29"/>
      <c r="N5" s="29"/>
      <c r="O5" s="29"/>
      <c r="P5" s="27"/>
      <c r="Q5" s="27"/>
      <c r="R5" s="27"/>
      <c r="S5" s="27"/>
      <c r="T5" s="27"/>
      <c r="U5" s="27"/>
      <c r="V5" s="27"/>
      <c r="W5" s="27"/>
      <c r="X5" s="29" t="s">
        <v>39</v>
      </c>
      <c r="Y5" s="35" t="s">
        <v>40</v>
      </c>
      <c r="Z5" s="29" t="s">
        <v>41</v>
      </c>
      <c r="AA5" s="29" t="s">
        <v>42</v>
      </c>
      <c r="AB5" s="29" t="s">
        <v>43</v>
      </c>
      <c r="AC5" s="29" t="s">
        <v>44</v>
      </c>
      <c r="AD5" s="29" t="s">
        <v>45</v>
      </c>
      <c r="AE5" s="29" t="s">
        <v>46</v>
      </c>
      <c r="AF5" s="29" t="s">
        <v>47</v>
      </c>
      <c r="AG5" s="35" t="s">
        <v>48</v>
      </c>
      <c r="AH5" s="29" t="s">
        <v>49</v>
      </c>
      <c r="AI5" s="29" t="s">
        <v>50</v>
      </c>
      <c r="AJ5" s="29" t="s">
        <v>51</v>
      </c>
      <c r="AK5" s="29" t="s">
        <v>52</v>
      </c>
      <c r="AL5" s="10" t="s">
        <v>53</v>
      </c>
      <c r="AM5" s="29" t="s">
        <v>54</v>
      </c>
      <c r="AN5" s="29" t="s">
        <v>55</v>
      </c>
      <c r="AO5" s="29" t="s">
        <v>56</v>
      </c>
      <c r="AP5" s="29" t="s">
        <v>57</v>
      </c>
      <c r="AQ5" s="29" t="s">
        <v>58</v>
      </c>
      <c r="AR5" s="29" t="s">
        <v>59</v>
      </c>
      <c r="AS5" s="29" t="s">
        <v>60</v>
      </c>
      <c r="AT5" s="29" t="s">
        <v>61</v>
      </c>
      <c r="AU5" s="29" t="s">
        <v>62</v>
      </c>
      <c r="AV5" s="28"/>
      <c r="AW5" s="28"/>
      <c r="AX5" s="29"/>
      <c r="AY5" s="29"/>
      <c r="AZ5" s="29"/>
      <c r="BA5" s="29"/>
      <c r="BB5" s="29"/>
      <c r="BC5" s="29"/>
      <c r="BD5" s="29"/>
      <c r="BE5" s="29"/>
      <c r="BF5" s="29" t="s">
        <v>63</v>
      </c>
      <c r="BG5" s="27" t="s">
        <v>64</v>
      </c>
      <c r="BH5" s="27"/>
      <c r="BI5" s="36"/>
      <c r="BJ5" s="29"/>
      <c r="BK5" s="29"/>
      <c r="BL5" s="30"/>
    </row>
    <row r="6" spans="1:64" x14ac:dyDescent="0.25">
      <c r="A6" s="17"/>
      <c r="B6" s="18"/>
      <c r="C6" s="18"/>
      <c r="D6" s="19"/>
      <c r="E6" s="19"/>
      <c r="F6" s="19"/>
      <c r="G6" s="19"/>
      <c r="H6" s="19"/>
      <c r="I6" s="19"/>
      <c r="J6" s="29"/>
      <c r="K6" s="29"/>
      <c r="L6" s="29"/>
      <c r="M6" s="29"/>
      <c r="N6" s="29"/>
      <c r="O6" s="29"/>
      <c r="P6" s="27"/>
      <c r="Q6" s="27"/>
      <c r="R6" s="27"/>
      <c r="S6" s="27"/>
      <c r="T6" s="27"/>
      <c r="U6" s="27"/>
      <c r="V6" s="27"/>
      <c r="W6" s="27"/>
      <c r="X6" s="29"/>
      <c r="Y6" s="35"/>
      <c r="Z6" s="29"/>
      <c r="AA6" s="29"/>
      <c r="AB6" s="29"/>
      <c r="AC6" s="29"/>
      <c r="AD6" s="29"/>
      <c r="AE6" s="29"/>
      <c r="AF6" s="29"/>
      <c r="AG6" s="35"/>
      <c r="AH6" s="29"/>
      <c r="AI6" s="29"/>
      <c r="AJ6" s="29"/>
      <c r="AK6" s="29"/>
      <c r="AL6" s="19"/>
      <c r="AM6" s="29"/>
      <c r="AN6" s="29"/>
      <c r="AO6" s="29"/>
      <c r="AP6" s="29"/>
      <c r="AQ6" s="29"/>
      <c r="AR6" s="29"/>
      <c r="AS6" s="29"/>
      <c r="AT6" s="29"/>
      <c r="AU6" s="29"/>
      <c r="AV6" s="28"/>
      <c r="AW6" s="28"/>
      <c r="AX6" s="29"/>
      <c r="AY6" s="29"/>
      <c r="AZ6" s="29"/>
      <c r="BA6" s="29"/>
      <c r="BB6" s="29"/>
      <c r="BC6" s="29"/>
      <c r="BD6" s="29"/>
      <c r="BE6" s="29"/>
      <c r="BF6" s="29"/>
      <c r="BG6" s="29" t="s">
        <v>65</v>
      </c>
      <c r="BH6" s="29" t="s">
        <v>66</v>
      </c>
      <c r="BI6" s="36"/>
      <c r="BJ6" s="29"/>
      <c r="BK6" s="29"/>
      <c r="BL6" s="30"/>
    </row>
    <row r="7" spans="1:64" ht="31.5" customHeight="1" x14ac:dyDescent="0.25">
      <c r="A7" s="17"/>
      <c r="B7" s="18"/>
      <c r="C7" s="18"/>
      <c r="D7" s="19"/>
      <c r="E7" s="19"/>
      <c r="F7" s="19"/>
      <c r="G7" s="19"/>
      <c r="H7" s="19"/>
      <c r="I7" s="19"/>
      <c r="J7" s="29"/>
      <c r="K7" s="29"/>
      <c r="L7" s="29"/>
      <c r="M7" s="29"/>
      <c r="N7" s="29"/>
      <c r="O7" s="29"/>
      <c r="P7" s="10" t="s">
        <v>67</v>
      </c>
      <c r="Q7" s="10" t="s">
        <v>68</v>
      </c>
      <c r="R7" s="10" t="s">
        <v>69</v>
      </c>
      <c r="S7" s="10" t="s">
        <v>70</v>
      </c>
      <c r="T7" s="10" t="s">
        <v>71</v>
      </c>
      <c r="U7" s="10" t="s">
        <v>72</v>
      </c>
      <c r="V7" s="10" t="s">
        <v>73</v>
      </c>
      <c r="W7" s="34" t="s">
        <v>74</v>
      </c>
      <c r="X7" s="29"/>
      <c r="Y7" s="35"/>
      <c r="Z7" s="29"/>
      <c r="AA7" s="29"/>
      <c r="AB7" s="29"/>
      <c r="AC7" s="29"/>
      <c r="AD7" s="29"/>
      <c r="AE7" s="29"/>
      <c r="AF7" s="29"/>
      <c r="AG7" s="35"/>
      <c r="AH7" s="29"/>
      <c r="AI7" s="29"/>
      <c r="AJ7" s="29"/>
      <c r="AK7" s="29"/>
      <c r="AL7" s="19"/>
      <c r="AM7" s="29"/>
      <c r="AN7" s="29"/>
      <c r="AO7" s="29"/>
      <c r="AP7" s="29"/>
      <c r="AQ7" s="29"/>
      <c r="AR7" s="29"/>
      <c r="AS7" s="29"/>
      <c r="AT7" s="29"/>
      <c r="AU7" s="29"/>
      <c r="AV7" s="28"/>
      <c r="AW7" s="28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36"/>
      <c r="BJ7" s="29"/>
      <c r="BK7" s="29"/>
      <c r="BL7" s="30"/>
    </row>
    <row r="8" spans="1:64" ht="90" customHeight="1" x14ac:dyDescent="0.25">
      <c r="A8" s="37"/>
      <c r="B8" s="38"/>
      <c r="C8" s="38"/>
      <c r="D8" s="39"/>
      <c r="E8" s="39"/>
      <c r="F8" s="39"/>
      <c r="G8" s="39"/>
      <c r="H8" s="39"/>
      <c r="I8" s="39"/>
      <c r="J8" s="29"/>
      <c r="K8" s="29"/>
      <c r="L8" s="29"/>
      <c r="M8" s="29"/>
      <c r="N8" s="29"/>
      <c r="O8" s="29"/>
      <c r="P8" s="39"/>
      <c r="Q8" s="39"/>
      <c r="R8" s="39"/>
      <c r="S8" s="39"/>
      <c r="T8" s="39"/>
      <c r="U8" s="39"/>
      <c r="V8" s="39"/>
      <c r="W8" s="40"/>
      <c r="X8" s="29"/>
      <c r="Y8" s="35"/>
      <c r="Z8" s="29"/>
      <c r="AA8" s="29"/>
      <c r="AB8" s="29"/>
      <c r="AC8" s="29"/>
      <c r="AD8" s="29"/>
      <c r="AE8" s="29"/>
      <c r="AF8" s="29"/>
      <c r="AG8" s="35"/>
      <c r="AH8" s="29"/>
      <c r="AI8" s="29"/>
      <c r="AJ8" s="29"/>
      <c r="AK8" s="29"/>
      <c r="AL8" s="39"/>
      <c r="AM8" s="29"/>
      <c r="AN8" s="29"/>
      <c r="AO8" s="29"/>
      <c r="AP8" s="29"/>
      <c r="AQ8" s="29"/>
      <c r="AR8" s="29"/>
      <c r="AS8" s="29"/>
      <c r="AT8" s="29"/>
      <c r="AU8" s="29"/>
      <c r="AV8" s="28"/>
      <c r="AW8" s="28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40"/>
      <c r="BJ8" s="29"/>
      <c r="BK8" s="29"/>
      <c r="BL8" s="30"/>
    </row>
    <row r="9" spans="1:64" x14ac:dyDescent="0.25">
      <c r="A9" s="41">
        <v>1</v>
      </c>
      <c r="B9" s="41">
        <f>A9+1</f>
        <v>2</v>
      </c>
      <c r="C9" s="41">
        <f t="shared" ref="C9:BL9" si="0">B9+1</f>
        <v>3</v>
      </c>
      <c r="D9" s="41">
        <f t="shared" si="0"/>
        <v>4</v>
      </c>
      <c r="E9" s="41">
        <f t="shared" si="0"/>
        <v>5</v>
      </c>
      <c r="F9" s="41">
        <f t="shared" si="0"/>
        <v>6</v>
      </c>
      <c r="G9" s="41">
        <f t="shared" si="0"/>
        <v>7</v>
      </c>
      <c r="H9" s="41">
        <f t="shared" si="0"/>
        <v>8</v>
      </c>
      <c r="I9" s="41">
        <f t="shared" si="0"/>
        <v>9</v>
      </c>
      <c r="J9" s="41">
        <f t="shared" si="0"/>
        <v>10</v>
      </c>
      <c r="K9" s="41">
        <f t="shared" si="0"/>
        <v>11</v>
      </c>
      <c r="L9" s="41">
        <f t="shared" si="0"/>
        <v>12</v>
      </c>
      <c r="M9" s="41">
        <f t="shared" si="0"/>
        <v>13</v>
      </c>
      <c r="N9" s="41">
        <f t="shared" si="0"/>
        <v>14</v>
      </c>
      <c r="O9" s="41">
        <f t="shared" si="0"/>
        <v>15</v>
      </c>
      <c r="P9" s="41">
        <f t="shared" si="0"/>
        <v>16</v>
      </c>
      <c r="Q9" s="41">
        <f t="shared" si="0"/>
        <v>17</v>
      </c>
      <c r="R9" s="41">
        <f t="shared" si="0"/>
        <v>18</v>
      </c>
      <c r="S9" s="41">
        <f t="shared" si="0"/>
        <v>19</v>
      </c>
      <c r="T9" s="41">
        <f t="shared" si="0"/>
        <v>20</v>
      </c>
      <c r="U9" s="41">
        <f t="shared" si="0"/>
        <v>21</v>
      </c>
      <c r="V9" s="41">
        <f t="shared" si="0"/>
        <v>22</v>
      </c>
      <c r="W9" s="42">
        <f t="shared" si="0"/>
        <v>23</v>
      </c>
      <c r="X9" s="41">
        <f t="shared" si="0"/>
        <v>24</v>
      </c>
      <c r="Y9" s="42">
        <f t="shared" si="0"/>
        <v>25</v>
      </c>
      <c r="Z9" s="41">
        <f t="shared" si="0"/>
        <v>26</v>
      </c>
      <c r="AA9" s="41">
        <f t="shared" si="0"/>
        <v>27</v>
      </c>
      <c r="AB9" s="41">
        <f t="shared" si="0"/>
        <v>28</v>
      </c>
      <c r="AC9" s="41">
        <f t="shared" si="0"/>
        <v>29</v>
      </c>
      <c r="AD9" s="41">
        <f t="shared" si="0"/>
        <v>30</v>
      </c>
      <c r="AE9" s="41">
        <f t="shared" si="0"/>
        <v>31</v>
      </c>
      <c r="AF9" s="41">
        <f t="shared" si="0"/>
        <v>32</v>
      </c>
      <c r="AG9" s="42">
        <f t="shared" si="0"/>
        <v>33</v>
      </c>
      <c r="AH9" s="41">
        <f t="shared" si="0"/>
        <v>34</v>
      </c>
      <c r="AI9" s="41">
        <f t="shared" si="0"/>
        <v>35</v>
      </c>
      <c r="AJ9" s="41">
        <f t="shared" si="0"/>
        <v>36</v>
      </c>
      <c r="AK9" s="41">
        <f t="shared" si="0"/>
        <v>37</v>
      </c>
      <c r="AL9" s="41">
        <f t="shared" si="0"/>
        <v>38</v>
      </c>
      <c r="AM9" s="41">
        <f t="shared" si="0"/>
        <v>39</v>
      </c>
      <c r="AN9" s="41">
        <f t="shared" si="0"/>
        <v>40</v>
      </c>
      <c r="AO9" s="41">
        <f t="shared" si="0"/>
        <v>41</v>
      </c>
      <c r="AP9" s="41">
        <f t="shared" si="0"/>
        <v>42</v>
      </c>
      <c r="AQ9" s="41">
        <f t="shared" si="0"/>
        <v>43</v>
      </c>
      <c r="AR9" s="41">
        <f t="shared" si="0"/>
        <v>44</v>
      </c>
      <c r="AS9" s="41">
        <f t="shared" si="0"/>
        <v>45</v>
      </c>
      <c r="AT9" s="41">
        <f t="shared" si="0"/>
        <v>46</v>
      </c>
      <c r="AU9" s="41">
        <f t="shared" si="0"/>
        <v>47</v>
      </c>
      <c r="AV9" s="42">
        <f t="shared" si="0"/>
        <v>48</v>
      </c>
      <c r="AW9" s="42">
        <f t="shared" si="0"/>
        <v>49</v>
      </c>
      <c r="AX9" s="41">
        <f t="shared" si="0"/>
        <v>50</v>
      </c>
      <c r="AY9" s="41">
        <f t="shared" si="0"/>
        <v>51</v>
      </c>
      <c r="AZ9" s="41">
        <f t="shared" si="0"/>
        <v>52</v>
      </c>
      <c r="BA9" s="41">
        <f t="shared" si="0"/>
        <v>53</v>
      </c>
      <c r="BB9" s="41">
        <f t="shared" si="0"/>
        <v>54</v>
      </c>
      <c r="BC9" s="41">
        <f t="shared" si="0"/>
        <v>55</v>
      </c>
      <c r="BD9" s="41">
        <f t="shared" si="0"/>
        <v>56</v>
      </c>
      <c r="BE9" s="41">
        <f t="shared" si="0"/>
        <v>57</v>
      </c>
      <c r="BF9" s="41">
        <f t="shared" si="0"/>
        <v>58</v>
      </c>
      <c r="BG9" s="41">
        <f t="shared" si="0"/>
        <v>59</v>
      </c>
      <c r="BH9" s="41">
        <f t="shared" si="0"/>
        <v>60</v>
      </c>
      <c r="BI9" s="42">
        <f t="shared" si="0"/>
        <v>61</v>
      </c>
      <c r="BJ9" s="41">
        <f t="shared" si="0"/>
        <v>62</v>
      </c>
      <c r="BK9" s="41">
        <f t="shared" si="0"/>
        <v>63</v>
      </c>
      <c r="BL9" s="41">
        <f t="shared" si="0"/>
        <v>64</v>
      </c>
    </row>
    <row r="10" spans="1:64" x14ac:dyDescent="0.25">
      <c r="A10" s="43" t="s">
        <v>75</v>
      </c>
      <c r="B10" s="44">
        <v>44928</v>
      </c>
      <c r="C10" s="43" t="s">
        <v>76</v>
      </c>
      <c r="D10" s="45">
        <v>692563.66053999984</v>
      </c>
      <c r="E10" s="45">
        <v>414348.12731999997</v>
      </c>
      <c r="F10" s="45">
        <v>278215.53321999992</v>
      </c>
      <c r="G10" s="45">
        <v>278215.53321999992</v>
      </c>
      <c r="H10" s="45">
        <v>0</v>
      </c>
      <c r="I10" s="45">
        <v>63001.276489999997</v>
      </c>
      <c r="J10" s="45">
        <v>450500</v>
      </c>
      <c r="K10" s="45">
        <v>0</v>
      </c>
      <c r="L10" s="45">
        <v>0</v>
      </c>
      <c r="M10" s="45">
        <v>0</v>
      </c>
      <c r="N10" s="45">
        <v>26849.40381</v>
      </c>
      <c r="O10" s="45">
        <v>0</v>
      </c>
      <c r="P10" s="45">
        <v>57841.665889999997</v>
      </c>
      <c r="Q10" s="45">
        <v>4671.6041699999996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488.00642999999997</v>
      </c>
      <c r="X10" s="43">
        <v>0</v>
      </c>
      <c r="Y10" s="45">
        <v>0</v>
      </c>
      <c r="Z10" s="45">
        <v>278215.53321999992</v>
      </c>
      <c r="AA10" s="45">
        <v>0</v>
      </c>
      <c r="AB10" s="45">
        <v>301119.01504999993</v>
      </c>
      <c r="AC10" s="45">
        <v>0</v>
      </c>
      <c r="AD10" s="45">
        <v>0</v>
      </c>
      <c r="AE10" s="45">
        <v>0</v>
      </c>
      <c r="AF10" s="45">
        <v>19268.27334</v>
      </c>
      <c r="AG10" s="45">
        <v>1093.5353700000001</v>
      </c>
      <c r="AH10" s="45">
        <v>18174.737969999998</v>
      </c>
      <c r="AI10" s="45">
        <v>783.52938999999992</v>
      </c>
      <c r="AJ10" s="45">
        <v>38584.024660000003</v>
      </c>
      <c r="AK10" s="45">
        <v>34638.810189999997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6">
        <v>39.879800000000003</v>
      </c>
      <c r="AW10" s="46">
        <v>23.859300000000001</v>
      </c>
      <c r="AX10" s="45">
        <v>1166183.5263349998</v>
      </c>
      <c r="AY10" s="45">
        <v>4376309.2113700006</v>
      </c>
      <c r="AZ10" s="45">
        <v>0</v>
      </c>
      <c r="BA10" s="45">
        <v>0</v>
      </c>
      <c r="BB10" s="45">
        <v>0</v>
      </c>
      <c r="BC10" s="45">
        <v>0</v>
      </c>
      <c r="BD10" s="45">
        <v>234787.21199000004</v>
      </c>
      <c r="BE10" s="45">
        <v>0</v>
      </c>
      <c r="BF10" s="45">
        <v>1048789.9203399997</v>
      </c>
      <c r="BG10" s="45">
        <v>0</v>
      </c>
      <c r="BH10" s="45">
        <v>0</v>
      </c>
      <c r="BI10" s="45">
        <v>0</v>
      </c>
      <c r="BJ10" s="45">
        <v>8065.8473300000005</v>
      </c>
      <c r="BK10" s="45">
        <v>19268.27334</v>
      </c>
      <c r="BL10" s="45">
        <v>581643.5</v>
      </c>
    </row>
    <row r="11" spans="1:64" x14ac:dyDescent="0.25">
      <c r="A11" s="43" t="s">
        <v>77</v>
      </c>
      <c r="B11" s="44">
        <v>44958</v>
      </c>
      <c r="C11" s="43" t="s">
        <v>76</v>
      </c>
      <c r="D11" s="45">
        <v>779624.31263000006</v>
      </c>
      <c r="E11" s="45">
        <v>418236.84466999996</v>
      </c>
      <c r="F11" s="45">
        <v>361387.4679600001</v>
      </c>
      <c r="G11" s="45">
        <v>361387.4679600001</v>
      </c>
      <c r="H11" s="45">
        <v>0</v>
      </c>
      <c r="I11" s="45">
        <v>59112.559140000005</v>
      </c>
      <c r="J11" s="45">
        <v>450500</v>
      </c>
      <c r="K11" s="45">
        <v>0</v>
      </c>
      <c r="L11" s="45">
        <v>0</v>
      </c>
      <c r="M11" s="45">
        <v>0</v>
      </c>
      <c r="N11" s="45">
        <v>26849.40381</v>
      </c>
      <c r="O11" s="45">
        <v>0</v>
      </c>
      <c r="P11" s="45">
        <v>54231.687600000005</v>
      </c>
      <c r="Q11" s="45">
        <v>4766.3936100000001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114.47792999999999</v>
      </c>
      <c r="X11" s="43">
        <v>0</v>
      </c>
      <c r="Y11" s="45">
        <v>4.5474735088646412E-13</v>
      </c>
      <c r="Z11" s="45">
        <v>361387.4679600001</v>
      </c>
      <c r="AA11" s="45">
        <v>0</v>
      </c>
      <c r="AB11" s="45">
        <v>119043.13543000008</v>
      </c>
      <c r="AC11" s="45">
        <v>262992.39438999997</v>
      </c>
      <c r="AD11" s="45">
        <v>0</v>
      </c>
      <c r="AE11" s="45">
        <v>0</v>
      </c>
      <c r="AF11" s="45">
        <v>15813.203170000001</v>
      </c>
      <c r="AG11" s="45">
        <v>1093.5353700000001</v>
      </c>
      <c r="AH11" s="45">
        <v>14719.667800000001</v>
      </c>
      <c r="AI11" s="45">
        <v>1397.24307</v>
      </c>
      <c r="AJ11" s="45">
        <v>40829.206919999997</v>
      </c>
      <c r="AK11" s="45">
        <v>36298.05593000001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6">
        <v>43.352400000000003</v>
      </c>
      <c r="AW11" s="46">
        <v>23.256799999999998</v>
      </c>
      <c r="AX11" s="45">
        <v>1226986.8783849999</v>
      </c>
      <c r="AY11" s="45">
        <v>3965637.7531300001</v>
      </c>
      <c r="AZ11" s="45">
        <v>0</v>
      </c>
      <c r="BA11" s="45">
        <v>0</v>
      </c>
      <c r="BB11" s="45">
        <v>0</v>
      </c>
      <c r="BC11" s="45">
        <v>0</v>
      </c>
      <c r="BD11" s="45">
        <v>350629.98620999994</v>
      </c>
      <c r="BE11" s="45">
        <v>0</v>
      </c>
      <c r="BF11" s="45">
        <v>1051671.88528</v>
      </c>
      <c r="BG11" s="45">
        <v>0</v>
      </c>
      <c r="BH11" s="45">
        <v>0</v>
      </c>
      <c r="BI11" s="45">
        <v>0</v>
      </c>
      <c r="BJ11" s="45">
        <v>5523.8354100000006</v>
      </c>
      <c r="BK11" s="45">
        <v>15813.203170000001</v>
      </c>
      <c r="BL11" s="45">
        <v>581643.5</v>
      </c>
    </row>
    <row r="12" spans="1:64" x14ac:dyDescent="0.25">
      <c r="A12" s="43" t="s">
        <v>78</v>
      </c>
      <c r="B12" s="44">
        <v>44986</v>
      </c>
      <c r="C12" s="43" t="s">
        <v>76</v>
      </c>
      <c r="D12" s="45">
        <v>771137.72769999993</v>
      </c>
      <c r="E12" s="45">
        <v>421739.09000999999</v>
      </c>
      <c r="F12" s="45">
        <v>349398.63768999994</v>
      </c>
      <c r="G12" s="45">
        <v>349398.63768999994</v>
      </c>
      <c r="H12" s="45">
        <v>0</v>
      </c>
      <c r="I12" s="45">
        <v>55610.313800000004</v>
      </c>
      <c r="J12" s="45">
        <v>450500</v>
      </c>
      <c r="K12" s="45">
        <v>0</v>
      </c>
      <c r="L12" s="45">
        <v>0</v>
      </c>
      <c r="M12" s="45">
        <v>0</v>
      </c>
      <c r="N12" s="45">
        <v>26849.40381</v>
      </c>
      <c r="O12" s="45">
        <v>0</v>
      </c>
      <c r="P12" s="45">
        <v>50683.034930000002</v>
      </c>
      <c r="Q12" s="45">
        <v>4812.8009400000001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114.47792999999999</v>
      </c>
      <c r="X12" s="43">
        <v>0</v>
      </c>
      <c r="Y12" s="45">
        <v>0</v>
      </c>
      <c r="Z12" s="45">
        <v>349398.63768999994</v>
      </c>
      <c r="AA12" s="45">
        <v>0</v>
      </c>
      <c r="AB12" s="45">
        <v>109542.58251999994</v>
      </c>
      <c r="AC12" s="45">
        <v>263327.47286000004</v>
      </c>
      <c r="AD12" s="45">
        <v>0</v>
      </c>
      <c r="AE12" s="45">
        <v>0</v>
      </c>
      <c r="AF12" s="45">
        <v>18705.183519999999</v>
      </c>
      <c r="AG12" s="45">
        <v>1093.5353700000001</v>
      </c>
      <c r="AH12" s="45">
        <v>17611.648149999997</v>
      </c>
      <c r="AI12" s="45">
        <v>836.94056</v>
      </c>
      <c r="AJ12" s="45">
        <v>42487.782780000001</v>
      </c>
      <c r="AK12" s="45">
        <v>37464.953799999996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6">
        <v>43.1755</v>
      </c>
      <c r="AW12" s="46">
        <v>23.6129</v>
      </c>
      <c r="AX12" s="45">
        <v>1178860.5679549999</v>
      </c>
      <c r="AY12" s="45">
        <v>4372960.9894500002</v>
      </c>
      <c r="AZ12" s="45">
        <v>0</v>
      </c>
      <c r="BA12" s="45">
        <v>0</v>
      </c>
      <c r="BB12" s="45">
        <v>0</v>
      </c>
      <c r="BC12" s="45">
        <v>0</v>
      </c>
      <c r="BD12" s="45">
        <v>303982.50551000005</v>
      </c>
      <c r="BE12" s="45">
        <v>0</v>
      </c>
      <c r="BF12" s="45">
        <v>1026869.3151999998</v>
      </c>
      <c r="BG12" s="45">
        <v>0</v>
      </c>
      <c r="BH12" s="45">
        <v>0</v>
      </c>
      <c r="BI12" s="45">
        <v>0</v>
      </c>
      <c r="BJ12" s="45">
        <v>44254.817210000001</v>
      </c>
      <c r="BK12" s="45">
        <v>18705.183519999999</v>
      </c>
      <c r="BL12" s="45">
        <v>581643.5</v>
      </c>
    </row>
    <row r="13" spans="1:64" x14ac:dyDescent="0.25">
      <c r="A13" s="43" t="s">
        <v>79</v>
      </c>
      <c r="B13" s="44">
        <v>45017</v>
      </c>
      <c r="C13" s="43" t="s">
        <v>76</v>
      </c>
      <c r="D13" s="45">
        <v>751074.07405000005</v>
      </c>
      <c r="E13" s="45">
        <v>417353.08594000002</v>
      </c>
      <c r="F13" s="45">
        <v>333720.98811000003</v>
      </c>
      <c r="G13" s="45">
        <v>333720.98811000003</v>
      </c>
      <c r="H13" s="45">
        <v>0</v>
      </c>
      <c r="I13" s="45">
        <v>59996.317869999999</v>
      </c>
      <c r="J13" s="45">
        <v>450500</v>
      </c>
      <c r="K13" s="45">
        <v>0</v>
      </c>
      <c r="L13" s="45">
        <v>0</v>
      </c>
      <c r="M13" s="45">
        <v>0</v>
      </c>
      <c r="N13" s="45">
        <v>26849.40381</v>
      </c>
      <c r="O13" s="45">
        <v>0</v>
      </c>
      <c r="P13" s="45">
        <v>55029.543399999995</v>
      </c>
      <c r="Q13" s="45">
        <v>4852.2965400000003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114.47792999999999</v>
      </c>
      <c r="X13" s="43">
        <v>0</v>
      </c>
      <c r="Y13" s="45">
        <v>0</v>
      </c>
      <c r="Z13" s="45">
        <v>333720.98811000003</v>
      </c>
      <c r="AA13" s="45">
        <v>0</v>
      </c>
      <c r="AB13" s="45">
        <v>95011.36944999994</v>
      </c>
      <c r="AC13" s="45">
        <v>263327.47286000004</v>
      </c>
      <c r="AD13" s="45">
        <v>0</v>
      </c>
      <c r="AE13" s="45">
        <v>0</v>
      </c>
      <c r="AF13" s="45">
        <v>19709.338219999998</v>
      </c>
      <c r="AG13" s="45">
        <v>1093.5353700000001</v>
      </c>
      <c r="AH13" s="45">
        <v>18615.802849999996</v>
      </c>
      <c r="AI13" s="45">
        <v>2090.19452</v>
      </c>
      <c r="AJ13" s="45">
        <v>39552.858409999993</v>
      </c>
      <c r="AK13" s="45">
        <v>35641.001579999996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6">
        <v>44.687800000000003</v>
      </c>
      <c r="AW13" s="46">
        <v>24.831900000000001</v>
      </c>
      <c r="AX13" s="45">
        <v>1072842.4477950009</v>
      </c>
      <c r="AY13" s="45">
        <v>3149200.7130200001</v>
      </c>
      <c r="AZ13" s="45">
        <v>0</v>
      </c>
      <c r="BA13" s="45">
        <v>0</v>
      </c>
      <c r="BB13" s="45">
        <v>0</v>
      </c>
      <c r="BC13" s="45">
        <v>0</v>
      </c>
      <c r="BD13" s="45">
        <v>357309.12731000001</v>
      </c>
      <c r="BE13" s="45">
        <v>0</v>
      </c>
      <c r="BF13" s="45">
        <v>894187.88414000091</v>
      </c>
      <c r="BG13" s="45">
        <v>0</v>
      </c>
      <c r="BH13" s="45">
        <v>0</v>
      </c>
      <c r="BI13" s="45">
        <v>0</v>
      </c>
      <c r="BJ13" s="45">
        <v>45936.650280000002</v>
      </c>
      <c r="BK13" s="45">
        <v>19709.338219999998</v>
      </c>
      <c r="BL13" s="45">
        <v>581643.5</v>
      </c>
    </row>
    <row r="14" spans="1:64" x14ac:dyDescent="0.25">
      <c r="A14" s="43" t="s">
        <v>80</v>
      </c>
      <c r="B14" s="44">
        <v>45047</v>
      </c>
      <c r="C14" s="43" t="s">
        <v>76</v>
      </c>
      <c r="D14" s="45">
        <v>750707.78582999995</v>
      </c>
      <c r="E14" s="45">
        <v>685133.69368000003</v>
      </c>
      <c r="F14" s="45">
        <v>65574.092149999924</v>
      </c>
      <c r="G14" s="45">
        <v>65574.092149999924</v>
      </c>
      <c r="H14" s="45">
        <v>0</v>
      </c>
      <c r="I14" s="45">
        <v>55382.083770000005</v>
      </c>
      <c r="J14" s="45">
        <v>450500</v>
      </c>
      <c r="K14" s="45">
        <v>250000</v>
      </c>
      <c r="L14" s="45">
        <v>0</v>
      </c>
      <c r="M14" s="45">
        <v>0</v>
      </c>
      <c r="N14" s="45">
        <v>40015.777450000001</v>
      </c>
      <c r="O14" s="45">
        <v>0</v>
      </c>
      <c r="P14" s="45">
        <v>50390.624550000008</v>
      </c>
      <c r="Q14" s="45">
        <v>4876.9812899999997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114.47792999999999</v>
      </c>
      <c r="X14" s="43">
        <v>0</v>
      </c>
      <c r="Y14" s="45">
        <v>4.5474735088646412E-13</v>
      </c>
      <c r="Z14" s="45">
        <v>65574.092149999924</v>
      </c>
      <c r="AA14" s="45">
        <v>0</v>
      </c>
      <c r="AB14" s="45">
        <v>82942.444459999926</v>
      </c>
      <c r="AC14" s="45">
        <v>0</v>
      </c>
      <c r="AD14" s="45">
        <v>0</v>
      </c>
      <c r="AE14" s="45">
        <v>0</v>
      </c>
      <c r="AF14" s="45">
        <v>17351.196960000001</v>
      </c>
      <c r="AG14" s="45">
        <v>1254.6345900000001</v>
      </c>
      <c r="AH14" s="45">
        <v>16096.562370000001</v>
      </c>
      <c r="AI14" s="45">
        <v>898.36081000000001</v>
      </c>
      <c r="AJ14" s="45">
        <v>39050.7552</v>
      </c>
      <c r="AK14" s="45">
        <v>38677.326070000003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6">
        <v>43.6676</v>
      </c>
      <c r="AW14" s="46">
        <v>39.853200000000001</v>
      </c>
      <c r="AX14" s="45">
        <v>1124827.5718050008</v>
      </c>
      <c r="AY14" s="45">
        <v>3044715.3900199998</v>
      </c>
      <c r="AZ14" s="45">
        <v>0</v>
      </c>
      <c r="BA14" s="45">
        <v>0</v>
      </c>
      <c r="BB14" s="45">
        <v>0</v>
      </c>
      <c r="BC14" s="45">
        <v>0</v>
      </c>
      <c r="BD14" s="45">
        <v>408656.46089000005</v>
      </c>
      <c r="BE14" s="45">
        <v>0</v>
      </c>
      <c r="BF14" s="45">
        <v>920499.34136000078</v>
      </c>
      <c r="BG14" s="45">
        <v>0</v>
      </c>
      <c r="BH14" s="45">
        <v>0</v>
      </c>
      <c r="BI14" s="45">
        <v>0</v>
      </c>
      <c r="BJ14" s="45">
        <v>30020.877960000002</v>
      </c>
      <c r="BK14" s="45">
        <v>17351.196960000001</v>
      </c>
      <c r="BL14" s="45">
        <v>581643.5</v>
      </c>
    </row>
    <row r="15" spans="1:64" x14ac:dyDescent="0.25">
      <c r="A15" s="43" t="s">
        <v>81</v>
      </c>
      <c r="B15" s="44">
        <v>45078</v>
      </c>
      <c r="C15" s="43" t="s">
        <v>76</v>
      </c>
      <c r="D15" s="45">
        <v>748306.0411400001</v>
      </c>
      <c r="E15" s="45">
        <v>684982.12602000008</v>
      </c>
      <c r="F15" s="45">
        <v>63323.915120000012</v>
      </c>
      <c r="G15" s="45">
        <v>63323.915120000012</v>
      </c>
      <c r="H15" s="45">
        <v>0</v>
      </c>
      <c r="I15" s="45">
        <v>55533.651429999991</v>
      </c>
      <c r="J15" s="45">
        <v>450500</v>
      </c>
      <c r="K15" s="45">
        <v>250000</v>
      </c>
      <c r="L15" s="45">
        <v>0</v>
      </c>
      <c r="M15" s="45">
        <v>0</v>
      </c>
      <c r="N15" s="45">
        <v>40015.777450000001</v>
      </c>
      <c r="O15" s="45">
        <v>0</v>
      </c>
      <c r="P15" s="45">
        <v>50542.192209999994</v>
      </c>
      <c r="Q15" s="45">
        <v>4876.9812899999997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114.47792999999999</v>
      </c>
      <c r="X15" s="43">
        <v>0</v>
      </c>
      <c r="Y15" s="45">
        <v>0</v>
      </c>
      <c r="Z15" s="45">
        <v>63323.915120000012</v>
      </c>
      <c r="AA15" s="45">
        <v>0</v>
      </c>
      <c r="AB15" s="45">
        <v>87073.518850000022</v>
      </c>
      <c r="AC15" s="45">
        <v>0</v>
      </c>
      <c r="AD15" s="45">
        <v>0</v>
      </c>
      <c r="AE15" s="45">
        <v>0</v>
      </c>
      <c r="AF15" s="45">
        <v>22863.465210000002</v>
      </c>
      <c r="AG15" s="45">
        <v>1254.6345900000001</v>
      </c>
      <c r="AH15" s="45">
        <v>21608.830620000001</v>
      </c>
      <c r="AI15" s="45">
        <v>1494.6692700000001</v>
      </c>
      <c r="AJ15" s="45">
        <v>35354.315579999995</v>
      </c>
      <c r="AK15" s="45">
        <v>34708.211739999992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6">
        <v>47.705800000000004</v>
      </c>
      <c r="AW15" s="46">
        <v>43.668799999999997</v>
      </c>
      <c r="AX15" s="45">
        <v>977228.57879500021</v>
      </c>
      <c r="AY15" s="45">
        <v>3388443.9080100004</v>
      </c>
      <c r="AZ15" s="45">
        <v>0</v>
      </c>
      <c r="BA15" s="45">
        <v>0</v>
      </c>
      <c r="BB15" s="45">
        <v>0</v>
      </c>
      <c r="BC15" s="45">
        <v>0</v>
      </c>
      <c r="BD15" s="45">
        <v>224602.47357</v>
      </c>
      <c r="BE15" s="45">
        <v>0</v>
      </c>
      <c r="BF15" s="45">
        <v>864927.34201000025</v>
      </c>
      <c r="BG15" s="45">
        <v>0</v>
      </c>
      <c r="BH15" s="45">
        <v>0</v>
      </c>
      <c r="BI15" s="45">
        <v>0</v>
      </c>
      <c r="BJ15" s="45">
        <v>32573.475609999998</v>
      </c>
      <c r="BK15" s="45">
        <v>22863.465210000002</v>
      </c>
      <c r="BL15" s="45">
        <v>581643.5</v>
      </c>
    </row>
    <row r="16" spans="1:64" x14ac:dyDescent="0.25">
      <c r="A16" s="43" t="s">
        <v>82</v>
      </c>
      <c r="B16" s="44">
        <v>45108</v>
      </c>
      <c r="C16" s="43" t="s">
        <v>76</v>
      </c>
      <c r="D16" s="45">
        <v>766549.2673200001</v>
      </c>
      <c r="E16" s="45">
        <v>681726.67032999999</v>
      </c>
      <c r="F16" s="45">
        <v>84822.596990000049</v>
      </c>
      <c r="G16" s="45">
        <v>84822.596990000049</v>
      </c>
      <c r="H16" s="45">
        <v>0</v>
      </c>
      <c r="I16" s="45">
        <v>58789.107120000008</v>
      </c>
      <c r="J16" s="45">
        <v>450500</v>
      </c>
      <c r="K16" s="45">
        <v>250000</v>
      </c>
      <c r="L16" s="45">
        <v>0</v>
      </c>
      <c r="M16" s="45">
        <v>0</v>
      </c>
      <c r="N16" s="45">
        <v>40015.777450000001</v>
      </c>
      <c r="O16" s="45">
        <v>0</v>
      </c>
      <c r="P16" s="45">
        <v>53397.712150000007</v>
      </c>
      <c r="Q16" s="45">
        <v>4959.9220500000001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431.47291999999999</v>
      </c>
      <c r="X16" s="43">
        <v>0</v>
      </c>
      <c r="Y16" s="45">
        <v>0</v>
      </c>
      <c r="Z16" s="45">
        <v>84822.596990000049</v>
      </c>
      <c r="AA16" s="45">
        <v>0</v>
      </c>
      <c r="AB16" s="45">
        <v>106912.08870000005</v>
      </c>
      <c r="AC16" s="45">
        <v>0</v>
      </c>
      <c r="AD16" s="45">
        <v>0</v>
      </c>
      <c r="AE16" s="45">
        <v>0</v>
      </c>
      <c r="AF16" s="45">
        <v>18622.909210000002</v>
      </c>
      <c r="AG16" s="45">
        <v>1254.6345900000001</v>
      </c>
      <c r="AH16" s="45">
        <v>17368.27462</v>
      </c>
      <c r="AI16" s="45">
        <v>1017.40399</v>
      </c>
      <c r="AJ16" s="45">
        <v>36951.868199999997</v>
      </c>
      <c r="AK16" s="45">
        <v>33248.05509999999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6">
        <v>49.086199999999998</v>
      </c>
      <c r="AW16" s="46">
        <v>43.654499999999999</v>
      </c>
      <c r="AX16" s="45">
        <v>960211.26559999911</v>
      </c>
      <c r="AY16" s="45">
        <v>3245525.7813199996</v>
      </c>
      <c r="AZ16" s="45">
        <v>0</v>
      </c>
      <c r="BA16" s="45">
        <v>0</v>
      </c>
      <c r="BB16" s="45">
        <v>0</v>
      </c>
      <c r="BC16" s="45">
        <v>0</v>
      </c>
      <c r="BD16" s="45">
        <v>204198.54544000002</v>
      </c>
      <c r="BE16" s="45">
        <v>0</v>
      </c>
      <c r="BF16" s="45">
        <v>858111.9928799991</v>
      </c>
      <c r="BG16" s="45">
        <v>0</v>
      </c>
      <c r="BH16" s="45">
        <v>0</v>
      </c>
      <c r="BI16" s="45">
        <v>0</v>
      </c>
      <c r="BJ16" s="45">
        <v>38406.935969999999</v>
      </c>
      <c r="BK16" s="45">
        <v>18622.909210000002</v>
      </c>
      <c r="BL16" s="45">
        <v>581643.5</v>
      </c>
    </row>
    <row r="17" spans="1:64" x14ac:dyDescent="0.25">
      <c r="A17" s="47"/>
      <c r="B17" s="48"/>
      <c r="C17" s="47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7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50"/>
      <c r="AW17" s="50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x14ac:dyDescent="0.25">
      <c r="C18" s="51" t="s">
        <v>83</v>
      </c>
      <c r="D18" s="51"/>
      <c r="E18" s="51"/>
      <c r="F18" s="51"/>
      <c r="G18" s="51" t="s">
        <v>84</v>
      </c>
    </row>
    <row r="19" spans="1:64" x14ac:dyDescent="0.25">
      <c r="C19" s="51" t="s">
        <v>85</v>
      </c>
      <c r="D19" s="51"/>
      <c r="E19" s="51"/>
      <c r="F19" s="51"/>
      <c r="G19" s="51" t="s">
        <v>86</v>
      </c>
    </row>
  </sheetData>
  <mergeCells count="74">
    <mergeCell ref="V7:V8"/>
    <mergeCell ref="W7:W8"/>
    <mergeCell ref="P7:P8"/>
    <mergeCell ref="Q7:Q8"/>
    <mergeCell ref="R7:R8"/>
    <mergeCell ref="S7:S8"/>
    <mergeCell ref="T7:T8"/>
    <mergeCell ref="U7:U8"/>
    <mergeCell ref="AT5:AT8"/>
    <mergeCell ref="AU5:AU8"/>
    <mergeCell ref="BF5:BF8"/>
    <mergeCell ref="BG5:BH5"/>
    <mergeCell ref="BG6:BG8"/>
    <mergeCell ref="BH6:BH8"/>
    <mergeCell ref="AN5:AN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AB5:AB8"/>
    <mergeCell ref="AC5:AC8"/>
    <mergeCell ref="AD5:AD8"/>
    <mergeCell ref="AE5:AE8"/>
    <mergeCell ref="AF5:AF8"/>
    <mergeCell ref="AG5:AG8"/>
    <mergeCell ref="P4:W6"/>
    <mergeCell ref="AY4:AY8"/>
    <mergeCell ref="AZ4:AZ8"/>
    <mergeCell ref="BA4:BA8"/>
    <mergeCell ref="BB4:BB8"/>
    <mergeCell ref="BC4:BC8"/>
    <mergeCell ref="X5:X8"/>
    <mergeCell ref="Y5:Y8"/>
    <mergeCell ref="Z5:Z8"/>
    <mergeCell ref="AA5:AA8"/>
    <mergeCell ref="J4:J8"/>
    <mergeCell ref="K4:K8"/>
    <mergeCell ref="L4:L8"/>
    <mergeCell ref="M4:M8"/>
    <mergeCell ref="N4:N8"/>
    <mergeCell ref="O4:O8"/>
    <mergeCell ref="AW3:AW8"/>
    <mergeCell ref="AX3:AX8"/>
    <mergeCell ref="AY3:BI3"/>
    <mergeCell ref="BJ3:BJ8"/>
    <mergeCell ref="BK3:BK8"/>
    <mergeCell ref="BL3:BL8"/>
    <mergeCell ref="BD4:BD8"/>
    <mergeCell ref="BE4:BE8"/>
    <mergeCell ref="BF4:BH4"/>
    <mergeCell ref="BI4:BI8"/>
    <mergeCell ref="G2:G8"/>
    <mergeCell ref="H2:H8"/>
    <mergeCell ref="I2:I8"/>
    <mergeCell ref="J2:AU2"/>
    <mergeCell ref="AV2:BL2"/>
    <mergeCell ref="J3:W3"/>
    <mergeCell ref="X3:AA4"/>
    <mergeCell ref="AB3:AL4"/>
    <mergeCell ref="AM3:AU4"/>
    <mergeCell ref="AV3:AV8"/>
    <mergeCell ref="A2:A8"/>
    <mergeCell ref="B2:B8"/>
    <mergeCell ref="C2:C8"/>
    <mergeCell ref="D2:D8"/>
    <mergeCell ref="E2:E8"/>
    <mergeCell ref="F2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Латишев Станіслав Олександрович</dc:creator>
  <cp:lastModifiedBy>Латишев Станіслав Олександрович</cp:lastModifiedBy>
  <dcterms:created xsi:type="dcterms:W3CDTF">2023-07-04T13:36:44Z</dcterms:created>
  <dcterms:modified xsi:type="dcterms:W3CDTF">2023-07-04T13:36:44Z</dcterms:modified>
</cp:coreProperties>
</file>